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10-STATS\2022\Suivi graphique\"/>
    </mc:Choice>
  </mc:AlternateContent>
  <bookViews>
    <workbookView xWindow="0" yWindow="0" windowWidth="28800" windowHeight="12330"/>
  </bookViews>
  <sheets>
    <sheet name="STATS" sheetId="2" r:id="rId1"/>
    <sheet name="Fréquences en %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4" l="1"/>
  <c r="C22" i="4" l="1"/>
  <c r="D21" i="4" l="1"/>
  <c r="D20" i="4"/>
  <c r="D12" i="4"/>
  <c r="D13" i="4"/>
  <c r="D14" i="4"/>
  <c r="D15" i="4"/>
  <c r="D16" i="4"/>
  <c r="D17" i="4"/>
  <c r="D18" i="4"/>
  <c r="D19" i="4"/>
  <c r="D3" i="4"/>
  <c r="D4" i="4"/>
  <c r="D5" i="4"/>
  <c r="D6" i="4"/>
  <c r="D7" i="4"/>
  <c r="D8" i="4"/>
  <c r="D9" i="4"/>
  <c r="D10" i="4"/>
  <c r="D11" i="4"/>
  <c r="D2" i="4"/>
  <c r="D22" i="4" l="1"/>
</calcChain>
</file>

<file path=xl/sharedStrings.xml><?xml version="1.0" encoding="utf-8"?>
<sst xmlns="http://schemas.openxmlformats.org/spreadsheetml/2006/main" count="6" uniqueCount="4">
  <si>
    <t>ANNÉE</t>
  </si>
  <si>
    <t>TOTAL 
enquêtes/année</t>
  </si>
  <si>
    <t>FRÉQUENCES EN %</t>
  </si>
  <si>
    <t>TOTAL enquêtes par années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</si>
</sst>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0" fontId="0" fillId="0" borderId="0" xfId="0" applyNumberFormat="1"/>
    <xf numFmtId="0" fontId="0" fillId="0" borderId="2" xfId="0" applyBorder="1"/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10" fontId="3" fillId="2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3399"/>
      <color rgb="FFCC00CC"/>
      <color rgb="FF2D9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>
        <c:manualLayout>
          <c:xMode val="edge"/>
          <c:yMode val="edge"/>
          <c:x val="0.4393624759152216"/>
          <c:y val="2.98384991234940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00" normalizeH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195397048671487"/>
          <c:y val="2.9395136287575705E-2"/>
          <c:w val="0.87057321876486427"/>
          <c:h val="0.75354147978338137"/>
        </c:manualLayout>
      </c:layout>
      <c:lineChart>
        <c:grouping val="standard"/>
        <c:varyColors val="0"/>
        <c:ser>
          <c:idx val="0"/>
          <c:order val="0"/>
          <c:tx>
            <c:strRef>
              <c:f>STATS!$A$2</c:f>
              <c:strCache>
                <c:ptCount val="1"/>
                <c:pt idx="0">
                  <c:v>TOTAL 
enquêtes/année</c:v>
                </c:pt>
              </c:strCache>
            </c:strRef>
          </c:tx>
          <c:spPr>
            <a:ln w="6985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2089434810533076E-2"/>
                  <c:y val="-0.115624184103539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C91-4E0D-9015-266FC2EA0143}"/>
                </c:ext>
              </c:extLst>
            </c:dLbl>
            <c:dLbl>
              <c:idx val="1"/>
              <c:layout>
                <c:manualLayout>
                  <c:x val="-2.1069845857418151E-2"/>
                  <c:y val="-0.108164559322666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57B-46BB-970D-772600E0687D}"/>
                </c:ext>
              </c:extLst>
            </c:dLbl>
            <c:dLbl>
              <c:idx val="2"/>
              <c:layout>
                <c:manualLayout>
                  <c:x val="-2.2089434810533114E-2"/>
                  <c:y val="-9.6975122151355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57B-46BB-970D-772600E0687D}"/>
                </c:ext>
              </c:extLst>
            </c:dLbl>
            <c:dLbl>
              <c:idx val="3"/>
              <c:layout>
                <c:manualLayout>
                  <c:x val="-2.2089434810533114E-2"/>
                  <c:y val="-7.8326060199171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57B-46BB-970D-772600E0687D}"/>
                </c:ext>
              </c:extLst>
            </c:dLbl>
            <c:dLbl>
              <c:idx val="4"/>
              <c:layout>
                <c:manualLayout>
                  <c:x val="-1.8011078998073218E-2"/>
                  <c:y val="-0.104434746932229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57B-46BB-970D-772600E0687D}"/>
                </c:ext>
              </c:extLst>
            </c:dLbl>
            <c:dLbl>
              <c:idx val="5"/>
              <c:layout>
                <c:manualLayout>
                  <c:x val="-1.8011078998073218E-2"/>
                  <c:y val="-0.104434746932229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57B-46BB-970D-772600E0687D}"/>
                </c:ext>
              </c:extLst>
            </c:dLbl>
            <c:dLbl>
              <c:idx val="6"/>
              <c:layout>
                <c:manualLayout>
                  <c:x val="-2.0050256904303149E-2"/>
                  <c:y val="-7.8326060199171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57B-46BB-970D-772600E0687D}"/>
                </c:ext>
              </c:extLst>
            </c:dLbl>
            <c:dLbl>
              <c:idx val="7"/>
              <c:layout>
                <c:manualLayout>
                  <c:x val="-2.1069845857418112E-2"/>
                  <c:y val="-7.8326060199171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57B-46BB-970D-772600E0687D}"/>
                </c:ext>
              </c:extLst>
            </c:dLbl>
            <c:dLbl>
              <c:idx val="8"/>
              <c:layout>
                <c:manualLayout>
                  <c:x val="-2.1069845857418185E-2"/>
                  <c:y val="-5.9676998246988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57B-46BB-970D-772600E0687D}"/>
                </c:ext>
              </c:extLst>
            </c:dLbl>
            <c:dLbl>
              <c:idx val="9"/>
              <c:layout>
                <c:manualLayout>
                  <c:x val="-2.2089434810533076E-2"/>
                  <c:y val="-8.9515497370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57B-46BB-970D-772600E0687D}"/>
                </c:ext>
              </c:extLst>
            </c:dLbl>
            <c:dLbl>
              <c:idx val="10"/>
              <c:layout>
                <c:manualLayout>
                  <c:x val="-2.1069845857418185E-2"/>
                  <c:y val="-3.356831151393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C91-4E0D-9015-266FC2EA0143}"/>
                </c:ext>
              </c:extLst>
            </c:dLbl>
            <c:dLbl>
              <c:idx val="11"/>
              <c:layout>
                <c:manualLayout>
                  <c:x val="-1.9030667951188181E-2"/>
                  <c:y val="-0.104434746932229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C91-4E0D-9015-266FC2EA0143}"/>
                </c:ext>
              </c:extLst>
            </c:dLbl>
            <c:dLbl>
              <c:idx val="12"/>
              <c:layout>
                <c:manualLayout>
                  <c:x val="-2.1069845857418112E-2"/>
                  <c:y val="-0.1007049345417925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C91-4E0D-9015-266FC2EA0143}"/>
                </c:ext>
              </c:extLst>
            </c:dLbl>
            <c:dLbl>
              <c:idx val="13"/>
              <c:layout>
                <c:manualLayout>
                  <c:x val="-2.1069845857418112E-2"/>
                  <c:y val="-8.2055872589608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C91-4E0D-9015-266FC2EA0143}"/>
                </c:ext>
              </c:extLst>
            </c:dLbl>
            <c:dLbl>
              <c:idx val="14"/>
              <c:layout>
                <c:manualLayout>
                  <c:x val="-2.310902376364804E-2"/>
                  <c:y val="-8.57856849800455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C91-4E0D-9015-266FC2EA0143}"/>
                </c:ext>
              </c:extLst>
            </c:dLbl>
            <c:dLbl>
              <c:idx val="15"/>
              <c:layout>
                <c:manualLayout>
                  <c:x val="-2.1069845857418262E-2"/>
                  <c:y val="-7.8326060199172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C91-4E0D-9015-266FC2EA0143}"/>
                </c:ext>
              </c:extLst>
            </c:dLbl>
            <c:dLbl>
              <c:idx val="16"/>
              <c:layout>
                <c:manualLayout>
                  <c:x val="-2.2089434810533076E-2"/>
                  <c:y val="-4.84875610756778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C91-4E0D-9015-266FC2EA0143}"/>
                </c:ext>
              </c:extLst>
            </c:dLbl>
            <c:dLbl>
              <c:idx val="17"/>
              <c:layout>
                <c:manualLayout>
                  <c:x val="-1.6935372511239714E-2"/>
                  <c:y val="-0.104434746932229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C91-4E0D-9015-266FC2EA0143}"/>
                </c:ext>
              </c:extLst>
            </c:dLbl>
            <c:dLbl>
              <c:idx val="18"/>
              <c:layout>
                <c:manualLayout>
                  <c:x val="-1.9751529572129355E-2"/>
                  <c:y val="-3.6281179138321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19-43DB-8DB5-91D394783785}"/>
                </c:ext>
              </c:extLst>
            </c:dLbl>
            <c:dLbl>
              <c:idx val="19"/>
              <c:layout>
                <c:manualLayout>
                  <c:x val="-1.3720061524939445E-2"/>
                  <c:y val="-4.92307692307692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F1-4CEB-9156-0D0FAAA56FB7}"/>
                </c:ext>
              </c:extLst>
            </c:dLbl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ln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STATS!$B$1:$U$1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STATS!$B$2:$U$2</c:f>
              <c:numCache>
                <c:formatCode>General</c:formatCode>
                <c:ptCount val="20"/>
                <c:pt idx="0">
                  <c:v>172</c:v>
                </c:pt>
                <c:pt idx="1">
                  <c:v>409</c:v>
                </c:pt>
                <c:pt idx="2">
                  <c:v>481</c:v>
                </c:pt>
                <c:pt idx="3">
                  <c:v>516</c:v>
                </c:pt>
                <c:pt idx="4">
                  <c:v>461</c:v>
                </c:pt>
                <c:pt idx="5">
                  <c:v>329</c:v>
                </c:pt>
                <c:pt idx="6">
                  <c:v>343</c:v>
                </c:pt>
                <c:pt idx="7">
                  <c:v>296</c:v>
                </c:pt>
                <c:pt idx="8">
                  <c:v>284</c:v>
                </c:pt>
                <c:pt idx="9">
                  <c:v>239</c:v>
                </c:pt>
                <c:pt idx="10">
                  <c:v>278</c:v>
                </c:pt>
                <c:pt idx="11">
                  <c:v>182</c:v>
                </c:pt>
                <c:pt idx="12">
                  <c:v>179</c:v>
                </c:pt>
                <c:pt idx="13">
                  <c:v>180</c:v>
                </c:pt>
                <c:pt idx="14">
                  <c:v>147</c:v>
                </c:pt>
                <c:pt idx="15">
                  <c:v>156</c:v>
                </c:pt>
                <c:pt idx="16">
                  <c:v>168</c:v>
                </c:pt>
                <c:pt idx="17">
                  <c:v>72</c:v>
                </c:pt>
                <c:pt idx="18">
                  <c:v>110</c:v>
                </c:pt>
                <c:pt idx="19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B-46BB-970D-772600E0687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rgbClr val="002060"/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1060114704"/>
        <c:axId val="1060117200"/>
      </c:lineChart>
      <c:catAx>
        <c:axId val="106011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60117200"/>
        <c:crosses val="autoZero"/>
        <c:auto val="1"/>
        <c:lblAlgn val="ctr"/>
        <c:lblOffset val="100"/>
        <c:noMultiLvlLbl val="0"/>
      </c:catAx>
      <c:valAx>
        <c:axId val="10601172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60114704"/>
        <c:crosses val="autoZero"/>
        <c:crossBetween val="between"/>
      </c:valAx>
      <c:dTable>
        <c:showHorzBorder val="0"/>
        <c:showVertBorder val="1"/>
        <c:showOutline val="0"/>
        <c:showKeys val="1"/>
        <c:spPr>
          <a:noFill/>
          <a:ln w="3175">
            <a:solidFill>
              <a:srgbClr val="002060"/>
            </a:solidFill>
            <a:prstDash val="solid"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gradFill>
          <a:gsLst>
            <a:gs pos="0">
              <a:schemeClr val="accent5">
                <a:lumMod val="20000"/>
                <a:lumOff val="80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solidFill>
            <a:srgbClr val="FFCCFF"/>
          </a:solidFill>
        </a:ln>
        <a:effectLst/>
      </c:spPr>
    </c:plotArea>
    <c:plotVisOnly val="1"/>
    <c:dispBlanksAs val="gap"/>
    <c:showDLblsOverMax val="0"/>
  </c:chart>
  <c:spPr>
    <a:gradFill>
      <a:gsLst>
        <a:gs pos="0">
          <a:srgbClr val="FFCCFF"/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6350" cap="flat" cmpd="sng" algn="ctr">
      <a:solidFill>
        <a:srgbClr val="002060"/>
      </a:solidFill>
      <a:round/>
    </a:ln>
    <a:effectLst>
      <a:glow rad="228600">
        <a:schemeClr val="accent3">
          <a:satMod val="175000"/>
          <a:alpha val="40000"/>
        </a:schemeClr>
      </a:glow>
      <a:outerShdw dir="18900000" sy="23000" kx="-1200000" algn="bl" rotWithShape="0">
        <a:srgbClr val="002060">
          <a:alpha val="0"/>
        </a:srgbClr>
      </a:outerShdw>
      <a:softEdge rad="317500"/>
    </a:effectLst>
  </c:spPr>
  <c:txPr>
    <a:bodyPr/>
    <a:lstStyle/>
    <a:p>
      <a:pPr>
        <a:defRPr/>
      </a:pPr>
      <a:endParaRPr lang="fr-FR"/>
    </a:p>
  </c:txPr>
  <c:printSettings>
    <c:headerFooter/>
    <c:pageMargins b="0" l="0" r="0" t="0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180975</xdr:rowOff>
    </xdr:from>
    <xdr:to>
      <xdr:col>23</xdr:col>
      <xdr:colOff>114301</xdr:colOff>
      <xdr:row>32</xdr:row>
      <xdr:rowOff>66675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"/>
  <sheetViews>
    <sheetView tabSelected="1" workbookViewId="0">
      <selection activeCell="Y8" sqref="Y8"/>
    </sheetView>
  </sheetViews>
  <sheetFormatPr baseColWidth="10" defaultRowHeight="15" x14ac:dyDescent="0.25"/>
  <cols>
    <col min="1" max="1" width="30.7109375" bestFit="1" customWidth="1"/>
    <col min="2" max="19" width="7" bestFit="1" customWidth="1"/>
    <col min="20" max="20" width="7" customWidth="1"/>
  </cols>
  <sheetData>
    <row r="1" spans="1:22" ht="25.15" customHeight="1" x14ac:dyDescent="0.25">
      <c r="A1" s="17" t="s">
        <v>0</v>
      </c>
      <c r="B1" s="15">
        <v>2003</v>
      </c>
      <c r="C1" s="15">
        <v>2004</v>
      </c>
      <c r="D1" s="15">
        <v>2005</v>
      </c>
      <c r="E1" s="15">
        <v>2006</v>
      </c>
      <c r="F1" s="15">
        <v>2007</v>
      </c>
      <c r="G1" s="15">
        <v>2008</v>
      </c>
      <c r="H1" s="15">
        <v>2009</v>
      </c>
      <c r="I1" s="15">
        <v>2010</v>
      </c>
      <c r="J1" s="15">
        <v>2011</v>
      </c>
      <c r="K1" s="15">
        <v>2012</v>
      </c>
      <c r="L1" s="15">
        <v>2013</v>
      </c>
      <c r="M1" s="15">
        <v>2014</v>
      </c>
      <c r="N1" s="15">
        <v>2015</v>
      </c>
      <c r="O1" s="15">
        <v>2016</v>
      </c>
      <c r="P1" s="15">
        <v>2017</v>
      </c>
      <c r="Q1" s="15">
        <v>2018</v>
      </c>
      <c r="R1" s="15">
        <v>2019</v>
      </c>
      <c r="S1" s="15">
        <v>2020</v>
      </c>
      <c r="T1" s="15">
        <v>2021</v>
      </c>
      <c r="U1" s="15">
        <v>2022</v>
      </c>
      <c r="V1" s="15"/>
    </row>
    <row r="2" spans="1:22" ht="35.1" customHeight="1" x14ac:dyDescent="0.25">
      <c r="A2" s="16" t="s">
        <v>1</v>
      </c>
      <c r="B2" s="15">
        <v>172</v>
      </c>
      <c r="C2" s="15">
        <v>409</v>
      </c>
      <c r="D2" s="15">
        <v>481</v>
      </c>
      <c r="E2" s="15">
        <v>516</v>
      </c>
      <c r="F2" s="15">
        <v>461</v>
      </c>
      <c r="G2" s="15">
        <v>329</v>
      </c>
      <c r="H2" s="15">
        <v>343</v>
      </c>
      <c r="I2" s="15">
        <v>296</v>
      </c>
      <c r="J2" s="15">
        <v>284</v>
      </c>
      <c r="K2" s="15">
        <v>239</v>
      </c>
      <c r="L2" s="15">
        <v>278</v>
      </c>
      <c r="M2" s="15">
        <v>182</v>
      </c>
      <c r="N2" s="15">
        <v>179</v>
      </c>
      <c r="O2" s="15">
        <v>180</v>
      </c>
      <c r="P2" s="15">
        <v>147</v>
      </c>
      <c r="Q2" s="15">
        <v>156</v>
      </c>
      <c r="R2" s="15">
        <v>168</v>
      </c>
      <c r="S2" s="15">
        <v>72</v>
      </c>
      <c r="T2" s="15">
        <v>110</v>
      </c>
      <c r="U2" s="15">
        <v>98</v>
      </c>
    </row>
  </sheetData>
  <printOptions horizontalCentered="1" verticalCentered="1"/>
  <pageMargins left="0.51181102362204722" right="0.11811023622047245" top="0.19685039370078741" bottom="0.15748031496062992" header="0" footer="0"/>
  <pageSetup paperSize="9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zoomScale="85" zoomScaleNormal="85" workbookViewId="0">
      <pane xSplit="1" topLeftCell="B1" activePane="topRight" state="frozen"/>
      <selection pane="topRight" activeCell="C21" sqref="C21"/>
    </sheetView>
  </sheetViews>
  <sheetFormatPr baseColWidth="10" defaultRowHeight="15" x14ac:dyDescent="0.25"/>
  <cols>
    <col min="1" max="1" width="50.7109375" bestFit="1" customWidth="1"/>
    <col min="2" max="2" width="11.42578125" bestFit="1" customWidth="1"/>
    <col min="3" max="3" width="25.140625" bestFit="1" customWidth="1"/>
    <col min="4" max="4" width="27.140625" style="3" bestFit="1" customWidth="1"/>
    <col min="5" max="20" width="6.28515625" bestFit="1" customWidth="1"/>
  </cols>
  <sheetData>
    <row r="1" spans="1:20" s="5" customFormat="1" ht="40.15" customHeight="1" x14ac:dyDescent="0.25">
      <c r="A1" s="11"/>
      <c r="B1" s="12" t="s">
        <v>0</v>
      </c>
      <c r="C1" s="13" t="s">
        <v>1</v>
      </c>
      <c r="D1" s="14" t="s">
        <v>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5.15" customHeight="1" x14ac:dyDescent="0.25">
      <c r="A2" s="4"/>
      <c r="B2" s="9">
        <v>2003</v>
      </c>
      <c r="C2" s="9">
        <v>172</v>
      </c>
      <c r="D2" s="10">
        <f>C2/$C$22</f>
        <v>3.3725490196078428E-2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3.25" x14ac:dyDescent="0.25">
      <c r="A3" s="4"/>
      <c r="B3" s="9">
        <v>2004</v>
      </c>
      <c r="C3" s="9">
        <v>409</v>
      </c>
      <c r="D3" s="10">
        <f t="shared" ref="D3:D21" si="0">C3/$C$22</f>
        <v>8.0196078431372553E-2</v>
      </c>
    </row>
    <row r="4" spans="1:20" ht="23.25" x14ac:dyDescent="0.25">
      <c r="A4" s="4"/>
      <c r="B4" s="9">
        <v>2005</v>
      </c>
      <c r="C4" s="9">
        <v>481</v>
      </c>
      <c r="D4" s="10">
        <f t="shared" si="0"/>
        <v>9.4313725490196079E-2</v>
      </c>
    </row>
    <row r="5" spans="1:20" ht="23.25" x14ac:dyDescent="0.25">
      <c r="A5" s="4"/>
      <c r="B5" s="9">
        <v>2006</v>
      </c>
      <c r="C5" s="9">
        <v>516</v>
      </c>
      <c r="D5" s="10">
        <f t="shared" si="0"/>
        <v>0.1011764705882353</v>
      </c>
    </row>
    <row r="6" spans="1:20" ht="23.25" x14ac:dyDescent="0.25">
      <c r="A6" s="4"/>
      <c r="B6" s="9">
        <v>2007</v>
      </c>
      <c r="C6" s="9">
        <v>461</v>
      </c>
      <c r="D6" s="10">
        <f t="shared" si="0"/>
        <v>9.0392156862745099E-2</v>
      </c>
    </row>
    <row r="7" spans="1:20" ht="23.25" x14ac:dyDescent="0.25">
      <c r="A7" s="4"/>
      <c r="B7" s="9">
        <v>2008</v>
      </c>
      <c r="C7" s="9">
        <v>329</v>
      </c>
      <c r="D7" s="10">
        <f t="shared" si="0"/>
        <v>6.4509803921568631E-2</v>
      </c>
    </row>
    <row r="8" spans="1:20" ht="23.25" x14ac:dyDescent="0.25">
      <c r="A8" s="4"/>
      <c r="B8" s="9">
        <v>2009</v>
      </c>
      <c r="C8" s="9">
        <v>343</v>
      </c>
      <c r="D8" s="10">
        <f t="shared" si="0"/>
        <v>6.7254901960784319E-2</v>
      </c>
    </row>
    <row r="9" spans="1:20" ht="23.25" x14ac:dyDescent="0.25">
      <c r="A9" s="4"/>
      <c r="B9" s="9">
        <v>2010</v>
      </c>
      <c r="C9" s="9">
        <v>296</v>
      </c>
      <c r="D9" s="10">
        <f t="shared" si="0"/>
        <v>5.8039215686274508E-2</v>
      </c>
    </row>
    <row r="10" spans="1:20" ht="23.25" x14ac:dyDescent="0.25">
      <c r="A10" s="4"/>
      <c r="B10" s="9">
        <v>2011</v>
      </c>
      <c r="C10" s="9">
        <v>284</v>
      </c>
      <c r="D10" s="10">
        <f t="shared" si="0"/>
        <v>5.5686274509803922E-2</v>
      </c>
    </row>
    <row r="11" spans="1:20" ht="23.25" x14ac:dyDescent="0.25">
      <c r="A11" s="4"/>
      <c r="B11" s="9">
        <v>2012</v>
      </c>
      <c r="C11" s="9">
        <v>239</v>
      </c>
      <c r="D11" s="10">
        <f t="shared" si="0"/>
        <v>4.6862745098039213E-2</v>
      </c>
    </row>
    <row r="12" spans="1:20" ht="23.25" x14ac:dyDescent="0.25">
      <c r="A12" s="4"/>
      <c r="B12" s="9">
        <v>2013</v>
      </c>
      <c r="C12" s="9">
        <v>278</v>
      </c>
      <c r="D12" s="10">
        <f>C12/$C$22</f>
        <v>5.4509803921568629E-2</v>
      </c>
    </row>
    <row r="13" spans="1:20" ht="23.25" x14ac:dyDescent="0.25">
      <c r="A13" s="4"/>
      <c r="B13" s="9">
        <v>2014</v>
      </c>
      <c r="C13" s="9">
        <v>182</v>
      </c>
      <c r="D13" s="10">
        <f t="shared" si="0"/>
        <v>3.5686274509803918E-2</v>
      </c>
    </row>
    <row r="14" spans="1:20" ht="23.25" x14ac:dyDescent="0.25">
      <c r="A14" s="4"/>
      <c r="B14" s="9">
        <v>2015</v>
      </c>
      <c r="C14" s="9">
        <v>179</v>
      </c>
      <c r="D14" s="10">
        <f t="shared" si="0"/>
        <v>3.5098039215686272E-2</v>
      </c>
    </row>
    <row r="15" spans="1:20" ht="23.25" x14ac:dyDescent="0.25">
      <c r="A15" s="4"/>
      <c r="B15" s="9">
        <v>2016</v>
      </c>
      <c r="C15" s="9">
        <v>180</v>
      </c>
      <c r="D15" s="10">
        <f t="shared" si="0"/>
        <v>3.5294117647058823E-2</v>
      </c>
    </row>
    <row r="16" spans="1:20" ht="23.25" x14ac:dyDescent="0.25">
      <c r="A16" s="4"/>
      <c r="B16" s="9">
        <v>2017</v>
      </c>
      <c r="C16" s="9">
        <v>147</v>
      </c>
      <c r="D16" s="10">
        <f t="shared" si="0"/>
        <v>2.8823529411764706E-2</v>
      </c>
    </row>
    <row r="17" spans="1:4" ht="23.25" x14ac:dyDescent="0.25">
      <c r="A17" s="4"/>
      <c r="B17" s="9">
        <v>2018</v>
      </c>
      <c r="C17" s="9">
        <v>156</v>
      </c>
      <c r="D17" s="10">
        <f t="shared" si="0"/>
        <v>3.0588235294117649E-2</v>
      </c>
    </row>
    <row r="18" spans="1:4" ht="23.25" x14ac:dyDescent="0.25">
      <c r="A18" s="4"/>
      <c r="B18" s="9">
        <v>2019</v>
      </c>
      <c r="C18" s="9">
        <v>168</v>
      </c>
      <c r="D18" s="10">
        <f t="shared" si="0"/>
        <v>3.2941176470588238E-2</v>
      </c>
    </row>
    <row r="19" spans="1:4" ht="23.25" x14ac:dyDescent="0.25">
      <c r="A19" s="4"/>
      <c r="B19" s="9">
        <v>2020</v>
      </c>
      <c r="C19" s="9">
        <v>72</v>
      </c>
      <c r="D19" s="10">
        <f t="shared" si="0"/>
        <v>1.411764705882353E-2</v>
      </c>
    </row>
    <row r="20" spans="1:4" ht="23.25" x14ac:dyDescent="0.25">
      <c r="A20" s="4"/>
      <c r="B20" s="9">
        <v>2021</v>
      </c>
      <c r="C20" s="9">
        <v>110</v>
      </c>
      <c r="D20" s="10">
        <f t="shared" si="0"/>
        <v>2.1568627450980392E-2</v>
      </c>
    </row>
    <row r="21" spans="1:4" ht="23.25" x14ac:dyDescent="0.25">
      <c r="A21" s="4"/>
      <c r="B21" s="9">
        <v>2022</v>
      </c>
      <c r="C21" s="9">
        <f>STATS!U2</f>
        <v>98</v>
      </c>
      <c r="D21" s="10">
        <f t="shared" si="0"/>
        <v>1.9215686274509803E-2</v>
      </c>
    </row>
    <row r="22" spans="1:4" ht="23.25" x14ac:dyDescent="0.25">
      <c r="A22" s="6" t="s">
        <v>3</v>
      </c>
      <c r="B22" s="6"/>
      <c r="C22" s="7">
        <f>SUM(C2:C21)</f>
        <v>5100</v>
      </c>
      <c r="D22" s="8">
        <f>SUM(D2:D21)</f>
        <v>1</v>
      </c>
    </row>
    <row r="23" spans="1:4" ht="21" x14ac:dyDescent="0.25">
      <c r="B23" s="1"/>
    </row>
    <row r="24" spans="1:4" ht="21" x14ac:dyDescent="0.25">
      <c r="B24" s="1"/>
    </row>
    <row r="25" spans="1:4" ht="21" x14ac:dyDescent="0.25">
      <c r="B25" s="1"/>
    </row>
  </sheetData>
  <printOptions horizontalCentered="1" verticalCentered="1"/>
  <pageMargins left="0.31496062992125984" right="0.31496062992125984" top="0.35433070866141736" bottom="0.35433070866141736" header="0.11811023622047245" footer="0"/>
  <pageSetup paperSize="9" scale="8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STATS</vt:lpstr>
      <vt:lpstr>Fréquences en 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MUCCINI Lydia</cp:lastModifiedBy>
  <cp:lastPrinted>2022-11-10T07:28:12Z</cp:lastPrinted>
  <dcterms:created xsi:type="dcterms:W3CDTF">2020-12-07T13:32:01Z</dcterms:created>
  <dcterms:modified xsi:type="dcterms:W3CDTF">2022-12-30T13:58:06Z</dcterms:modified>
</cp:coreProperties>
</file>