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10-STATS\2022\Suivi graphique\"/>
    </mc:Choice>
  </mc:AlternateContent>
  <bookViews>
    <workbookView xWindow="0" yWindow="0" windowWidth="25200" windowHeight="118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  <c r="C8" i="1" l="1"/>
  <c r="D8" i="1"/>
  <c r="E8" i="1"/>
  <c r="B8" i="1"/>
  <c r="F8" i="1" l="1"/>
  <c r="B9" i="1"/>
</calcChain>
</file>

<file path=xl/sharedStrings.xml><?xml version="1.0" encoding="utf-8"?>
<sst xmlns="http://schemas.openxmlformats.org/spreadsheetml/2006/main" count="14" uniqueCount="14">
  <si>
    <t>Catégorie</t>
  </si>
  <si>
    <t>Urbanisme et aménagement</t>
  </si>
  <si>
    <t>ICPE</t>
  </si>
  <si>
    <t>Loi sur l'eau "IOTA"</t>
  </si>
  <si>
    <t>Expropriation "DUP"</t>
  </si>
  <si>
    <t>Plan de prévention des risques</t>
  </si>
  <si>
    <t>Divers</t>
  </si>
  <si>
    <t>TOTAL par département</t>
  </si>
  <si>
    <t xml:space="preserve">Total </t>
  </si>
  <si>
    <t>Dép.21
Côte d'Or</t>
  </si>
  <si>
    <t>Dép.71
Saône et Loire</t>
  </si>
  <si>
    <t>Dép.89
Yonne</t>
  </si>
  <si>
    <t>Dép.58
Nièvre</t>
  </si>
  <si>
    <t>Total/Catégorie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</si>
</sst>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6"/>
      <color rgb="FF00B0F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3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CCFF"/>
      <color rgb="FFFDD1F1"/>
      <color rgb="FF13EB2D"/>
      <color rgb="FF5323DB"/>
      <color rgb="FFF90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n-US" b="1" i="0">
                <a:solidFill>
                  <a:srgbClr val="002060"/>
                </a:solidFill>
              </a:rPr>
              <a:t>NOMBRE D'ENQUÊTES</a:t>
            </a:r>
            <a:r>
              <a:rPr lang="en-US" b="1" i="0" baseline="0">
                <a:solidFill>
                  <a:srgbClr val="002060"/>
                </a:solidFill>
              </a:rPr>
              <a:t> PAR DEPARTEMENT ET CATÉGORIE</a:t>
            </a:r>
          </a:p>
          <a:p>
            <a:pPr>
              <a:defRPr>
                <a:solidFill>
                  <a:srgbClr val="002060"/>
                </a:solidFill>
              </a:defRPr>
            </a:pPr>
            <a:r>
              <a:rPr lang="en-US" b="1" i="0" baseline="0">
                <a:solidFill>
                  <a:srgbClr val="002060"/>
                </a:solidFill>
              </a:rPr>
              <a:t>ANNÉE 2022</a:t>
            </a:r>
            <a:endParaRPr lang="en-US" b="1" i="0">
              <a:solidFill>
                <a:srgbClr val="002060"/>
              </a:solidFill>
            </a:endParaRPr>
          </a:p>
        </c:rich>
      </c:tx>
      <c:layout/>
      <c:overlay val="0"/>
      <c:spPr>
        <a:gradFill>
          <a:gsLst>
            <a:gs pos="100000">
              <a:schemeClr val="bg1"/>
            </a:gs>
            <a:gs pos="0">
              <a:schemeClr val="accent1">
                <a:lumMod val="45000"/>
                <a:lumOff val="55000"/>
              </a:schemeClr>
            </a:gs>
            <a:gs pos="100000">
              <a:srgbClr val="002060"/>
            </a:gs>
          </a:gsLst>
          <a:lin ang="5400000" scaled="1"/>
        </a:gradFill>
        <a:ln w="57150">
          <a:solidFill>
            <a:srgbClr val="FDD1F1"/>
          </a:solidFill>
        </a:ln>
        <a:effectLst>
          <a:glow rad="127000">
            <a:srgbClr val="FDD1F1"/>
          </a:glow>
          <a:softEdge rad="0"/>
        </a:effectLst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solidFill>
          <a:schemeClr val="bg1"/>
        </a:solidFill>
        <a:ln>
          <a:noFill/>
        </a:ln>
        <a:effectLst/>
        <a:sp3d/>
      </c:spPr>
    </c:sideWall>
    <c:backWall>
      <c:thickness val="0"/>
      <c:spPr>
        <a:solidFill>
          <a:schemeClr val="bg1"/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2423280795444244E-2"/>
          <c:y val="0.13429861063440798"/>
          <c:w val="0.9614471704848776"/>
          <c:h val="0.525114543658032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Dép.21
Côte d'Or</c:v>
                </c:pt>
              </c:strCache>
            </c:strRef>
          </c:tx>
          <c:spPr>
            <a:gradFill>
              <a:gsLst>
                <a:gs pos="100000">
                  <a:srgbClr val="00B0F0"/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5.67778481746927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867-48A5-852D-A898A05630DC}"/>
                </c:ext>
              </c:extLst>
            </c:dLbl>
            <c:dLbl>
              <c:idx val="6"/>
              <c:layout>
                <c:manualLayout>
                  <c:x val="-1.6393439801481897E-2"/>
                  <c:y val="-6.84931260586322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EF9-447C-BA0D-414A5C0771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00B0F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(Feuil1!$A$2:$A$8,Feuil1!$A$9)</c:f>
              <c:strCache>
                <c:ptCount val="8"/>
                <c:pt idx="0">
                  <c:v>Urbanisme et aménagement</c:v>
                </c:pt>
                <c:pt idx="1">
                  <c:v>ICPE</c:v>
                </c:pt>
                <c:pt idx="2">
                  <c:v>Loi sur l'eau "IOTA"</c:v>
                </c:pt>
                <c:pt idx="3">
                  <c:v>Expropriation "DUP"</c:v>
                </c:pt>
                <c:pt idx="4">
                  <c:v>Plan de prévention des risques</c:v>
                </c:pt>
                <c:pt idx="5">
                  <c:v>Divers</c:v>
                </c:pt>
                <c:pt idx="6">
                  <c:v>TOTAL par département</c:v>
                </c:pt>
                <c:pt idx="7">
                  <c:v>Total </c:v>
                </c:pt>
              </c:strCache>
            </c:strRef>
          </c:cat>
          <c:val>
            <c:numRef>
              <c:f>(Feuil1!$B$2:$B$8,Feuil1!$B$9)</c:f>
              <c:numCache>
                <c:formatCode>General</c:formatCode>
                <c:ptCount val="8"/>
                <c:pt idx="0">
                  <c:v>25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32</c:v>
                </c:pt>
                <c:pt idx="7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9-447C-BA0D-414A5C0771C8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Dép.71
Saône et Loire</c:v>
                </c:pt>
              </c:strCache>
            </c:strRef>
          </c:tx>
          <c:spPr>
            <a:gradFill>
              <a:gsLst>
                <a:gs pos="100000">
                  <a:srgbClr val="5323DB"/>
                </a:gs>
                <a:gs pos="35000">
                  <a:schemeClr val="accent4">
                    <a:lumMod val="0"/>
                    <a:lumOff val="100000"/>
                  </a:schemeClr>
                </a:gs>
                <a:gs pos="100000">
                  <a:schemeClr val="accent4">
                    <a:lumMod val="100000"/>
                  </a:schemeClr>
                </a:gs>
              </a:gsLst>
              <a:path path="circle">
                <a:fillToRect l="50000" t="-80000" r="50000" b="180000"/>
              </a:path>
            </a:gradFill>
            <a:ln w="9525" cap="flat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2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1.324820182990087E-2"/>
                  <c:y val="-1.06326386508639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rgbClr val="7030A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868891894687505E-2"/>
                      <c:h val="4.81506676192184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EEF9-447C-BA0D-414A5C0771C8}"/>
                </c:ext>
              </c:extLst>
            </c:dLbl>
            <c:dLbl>
              <c:idx val="6"/>
              <c:layout>
                <c:manualLayout>
                  <c:x val="-1.1435446082764368E-2"/>
                  <c:y val="-2.28308705518942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EF9-447C-BA0D-414A5C0771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(Feuil1!$A$2:$A$8,Feuil1!$A$9)</c:f>
              <c:strCache>
                <c:ptCount val="8"/>
                <c:pt idx="0">
                  <c:v>Urbanisme et aménagement</c:v>
                </c:pt>
                <c:pt idx="1">
                  <c:v>ICPE</c:v>
                </c:pt>
                <c:pt idx="2">
                  <c:v>Loi sur l'eau "IOTA"</c:v>
                </c:pt>
                <c:pt idx="3">
                  <c:v>Expropriation "DUP"</c:v>
                </c:pt>
                <c:pt idx="4">
                  <c:v>Plan de prévention des risques</c:v>
                </c:pt>
                <c:pt idx="5">
                  <c:v>Divers</c:v>
                </c:pt>
                <c:pt idx="6">
                  <c:v>TOTAL par département</c:v>
                </c:pt>
                <c:pt idx="7">
                  <c:v>Total </c:v>
                </c:pt>
              </c:strCache>
            </c:strRef>
          </c:cat>
          <c:val>
            <c:numRef>
              <c:f>(Feuil1!$C$2:$C$8,Feuil1!$C$9)</c:f>
              <c:numCache>
                <c:formatCode>General</c:formatCode>
                <c:ptCount val="8"/>
                <c:pt idx="0">
                  <c:v>13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F9-447C-BA0D-414A5C0771C8}"/>
            </c:ext>
          </c:extLst>
        </c:ser>
        <c:ser>
          <c:idx val="2"/>
          <c:order val="2"/>
          <c:tx>
            <c:strRef>
              <c:f>Feuil1!$D$1</c:f>
              <c:strCache>
                <c:ptCount val="1"/>
                <c:pt idx="0">
                  <c:v>Dép.89
Yonne</c:v>
                </c:pt>
              </c:strCache>
            </c:strRef>
          </c:tx>
          <c:spPr>
            <a:gradFill>
              <a:gsLst>
                <a:gs pos="100000">
                  <a:srgbClr val="13EB2D"/>
                </a:gs>
                <a:gs pos="35000">
                  <a:schemeClr val="accent4">
                    <a:lumMod val="0"/>
                    <a:lumOff val="100000"/>
                  </a:schemeClr>
                </a:gs>
                <a:gs pos="100000">
                  <a:schemeClr val="accent4">
                    <a:lumMod val="100000"/>
                  </a:schemeClr>
                </a:gs>
              </a:gsLst>
              <a:path path="circle">
                <a:fillToRect l="50000" t="-80000" r="50000" b="180000"/>
              </a:path>
            </a:gra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3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1.0409272165360358E-2"/>
                  <c:y val="-2.12652773017276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1" i="0" u="none" strike="noStrike" kern="120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961787881452966E-2"/>
                      <c:h val="4.130135501335525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EEF9-447C-BA0D-414A5C0771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rgbClr val="92D05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(Feuil1!$A$2:$A$8,Feuil1!$A$9)</c:f>
              <c:strCache>
                <c:ptCount val="8"/>
                <c:pt idx="0">
                  <c:v>Urbanisme et aménagement</c:v>
                </c:pt>
                <c:pt idx="1">
                  <c:v>ICPE</c:v>
                </c:pt>
                <c:pt idx="2">
                  <c:v>Loi sur l'eau "IOTA"</c:v>
                </c:pt>
                <c:pt idx="3">
                  <c:v>Expropriation "DUP"</c:v>
                </c:pt>
                <c:pt idx="4">
                  <c:v>Plan de prévention des risques</c:v>
                </c:pt>
                <c:pt idx="5">
                  <c:v>Divers</c:v>
                </c:pt>
                <c:pt idx="6">
                  <c:v>TOTAL par département</c:v>
                </c:pt>
                <c:pt idx="7">
                  <c:v>Total </c:v>
                </c:pt>
              </c:strCache>
            </c:strRef>
          </c:cat>
          <c:val>
            <c:numRef>
              <c:f>(Feuil1!$D$2:$D$8,Feuil1!$D$9)</c:f>
              <c:numCache>
                <c:formatCode>General</c:formatCode>
                <c:ptCount val="8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0</c:v>
                </c:pt>
                <c:pt idx="5">
                  <c:v>2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F9-447C-BA0D-414A5C0771C8}"/>
            </c:ext>
          </c:extLst>
        </c:ser>
        <c:ser>
          <c:idx val="3"/>
          <c:order val="3"/>
          <c:tx>
            <c:strRef>
              <c:f>Feuil1!$E$1</c:f>
              <c:strCache>
                <c:ptCount val="1"/>
                <c:pt idx="0">
                  <c:v>Dép.58
Nièvre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0000"/>
                    <a:lumOff val="40000"/>
                  </a:schemeClr>
                </a:gs>
                <a:gs pos="35000">
                  <a:schemeClr val="accent4">
                    <a:lumMod val="0"/>
                    <a:lumOff val="100000"/>
                  </a:schemeClr>
                </a:gs>
                <a:gs pos="100000">
                  <a:schemeClr val="accent4">
                    <a:lumMod val="100000"/>
                  </a:schemeClr>
                </a:gs>
              </a:gsLst>
              <a:path path="circle">
                <a:fillToRect l="50000" t="-80000" r="50000" b="180000"/>
              </a:path>
              <a:tileRect/>
            </a:gradFill>
            <a:ln w="9525" cap="flat" cmpd="sng" algn="ctr">
              <a:solidFill>
                <a:schemeClr val="accent4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4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1.31147518411855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054683868218424E-2"/>
                      <c:h val="4.586756341726407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EEF9-447C-BA0D-414A5C0771C8}"/>
                </c:ext>
              </c:extLst>
            </c:dLbl>
            <c:dLbl>
              <c:idx val="1"/>
              <c:layout>
                <c:manualLayout>
                  <c:x val="6.557375920592759E-3"/>
                  <c:y val="-2.28310420195440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EF9-447C-BA0D-414A5C0771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accent4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(Feuil1!$A$2:$A$8,Feuil1!$A$9)</c:f>
              <c:strCache>
                <c:ptCount val="8"/>
                <c:pt idx="0">
                  <c:v>Urbanisme et aménagement</c:v>
                </c:pt>
                <c:pt idx="1">
                  <c:v>ICPE</c:v>
                </c:pt>
                <c:pt idx="2">
                  <c:v>Loi sur l'eau "IOTA"</c:v>
                </c:pt>
                <c:pt idx="3">
                  <c:v>Expropriation "DUP"</c:v>
                </c:pt>
                <c:pt idx="4">
                  <c:v>Plan de prévention des risques</c:v>
                </c:pt>
                <c:pt idx="5">
                  <c:v>Divers</c:v>
                </c:pt>
                <c:pt idx="6">
                  <c:v>TOTAL par département</c:v>
                </c:pt>
                <c:pt idx="7">
                  <c:v>Total </c:v>
                </c:pt>
              </c:strCache>
            </c:strRef>
          </c:cat>
          <c:val>
            <c:numRef>
              <c:f>(Feuil1!$E$2:$E$8,Feuil1!$E$9)</c:f>
              <c:numCache>
                <c:formatCode>General</c:formatCode>
                <c:ptCount val="8"/>
                <c:pt idx="0">
                  <c:v>10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F9-447C-BA0D-414A5C0771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0300816"/>
        <c:axId val="90295824"/>
        <c:axId val="0"/>
      </c:bar3DChart>
      <c:catAx>
        <c:axId val="90300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295824"/>
        <c:crosses val="autoZero"/>
        <c:auto val="1"/>
        <c:lblAlgn val="ctr"/>
        <c:lblOffset val="100"/>
        <c:noMultiLvlLbl val="0"/>
      </c:catAx>
      <c:valAx>
        <c:axId val="9029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0300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430034694106129E-2"/>
          <c:y val="0.82881150374478185"/>
          <c:w val="0.53954908702039761"/>
          <c:h val="0.1574898064809532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100000">
          <a:srgbClr val="FDD1F1"/>
        </a:gs>
        <a:gs pos="35000">
          <a:schemeClr val="accent4">
            <a:lumMod val="0"/>
            <a:lumOff val="100000"/>
          </a:schemeClr>
        </a:gs>
        <a:gs pos="100000">
          <a:schemeClr val="accent4">
            <a:lumMod val="100000"/>
          </a:schemeClr>
        </a:gs>
      </a:gsLst>
      <a:path path="circle">
        <a:fillToRect l="50000" t="-80000" r="50000" b="180000"/>
      </a:path>
      <a:tileRect/>
    </a:gradFill>
    <a:ln w="57150" cap="flat" cmpd="sng" algn="ctr">
      <a:solidFill>
        <a:srgbClr val="FDD1F1"/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161922</xdr:colOff>
      <xdr:row>9</xdr:row>
      <xdr:rowOff>180972</xdr:rowOff>
    </xdr:from>
    <xdr:to>
      <xdr:col>13</xdr:col>
      <xdr:colOff>723899</xdr:colOff>
      <xdr:row>41</xdr:row>
      <xdr:rowOff>57149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"/>
  <sheetViews>
    <sheetView tabSelected="1" workbookViewId="0">
      <selection activeCell="I5" sqref="I5"/>
    </sheetView>
  </sheetViews>
  <sheetFormatPr baseColWidth="10" defaultRowHeight="15" x14ac:dyDescent="0.25"/>
  <cols>
    <col min="1" max="1" width="36.7109375" bestFit="1" customWidth="1"/>
    <col min="2" max="2" width="21.140625" bestFit="1" customWidth="1"/>
    <col min="3" max="3" width="20.7109375" customWidth="1"/>
    <col min="6" max="6" width="18.28515625" bestFit="1" customWidth="1"/>
  </cols>
  <sheetData>
    <row r="1" spans="1:11" ht="38.25" thickBot="1" x14ac:dyDescent="0.35">
      <c r="A1" s="13" t="s">
        <v>0</v>
      </c>
      <c r="B1" s="9" t="s">
        <v>9</v>
      </c>
      <c r="C1" s="10" t="s">
        <v>10</v>
      </c>
      <c r="D1" s="11" t="s">
        <v>11</v>
      </c>
      <c r="E1" s="12" t="s">
        <v>12</v>
      </c>
      <c r="F1" s="14" t="s">
        <v>13</v>
      </c>
      <c r="G1" s="1"/>
      <c r="H1" s="1"/>
      <c r="I1" s="1"/>
      <c r="J1" s="2"/>
      <c r="K1" s="2"/>
    </row>
    <row r="2" spans="1:11" ht="19.5" thickBot="1" x14ac:dyDescent="0.35">
      <c r="A2" s="1" t="s">
        <v>1</v>
      </c>
      <c r="B2" s="3">
        <v>25</v>
      </c>
      <c r="C2" s="3">
        <v>13</v>
      </c>
      <c r="D2" s="3">
        <v>7</v>
      </c>
      <c r="E2" s="3">
        <v>10</v>
      </c>
      <c r="F2" s="15">
        <f>SUM(B2:E2)</f>
        <v>55</v>
      </c>
      <c r="G2" s="2"/>
      <c r="H2" s="2"/>
      <c r="I2" s="2"/>
      <c r="J2" s="2"/>
      <c r="K2" s="2"/>
    </row>
    <row r="3" spans="1:11" ht="19.5" thickBot="1" x14ac:dyDescent="0.35">
      <c r="A3" s="1" t="s">
        <v>2</v>
      </c>
      <c r="B3" s="3">
        <v>1</v>
      </c>
      <c r="C3" s="3">
        <v>5</v>
      </c>
      <c r="D3" s="3">
        <v>5</v>
      </c>
      <c r="E3" s="3">
        <v>1</v>
      </c>
      <c r="F3" s="15">
        <f t="shared" ref="F3:F8" si="0">SUM(B3:E3)</f>
        <v>12</v>
      </c>
      <c r="G3" s="2"/>
      <c r="H3" s="2"/>
      <c r="I3" s="2"/>
      <c r="J3" s="2"/>
      <c r="K3" s="2"/>
    </row>
    <row r="4" spans="1:11" ht="19.5" thickBot="1" x14ac:dyDescent="0.35">
      <c r="A4" s="1" t="s">
        <v>3</v>
      </c>
      <c r="B4" s="3">
        <v>2</v>
      </c>
      <c r="C4" s="3">
        <v>4</v>
      </c>
      <c r="D4" s="3">
        <v>5</v>
      </c>
      <c r="E4" s="3">
        <v>0</v>
      </c>
      <c r="F4" s="15">
        <f t="shared" si="0"/>
        <v>11</v>
      </c>
      <c r="G4" s="2"/>
      <c r="H4" s="2"/>
      <c r="I4" s="2"/>
      <c r="J4" s="2"/>
      <c r="K4" s="2"/>
    </row>
    <row r="5" spans="1:11" ht="19.5" thickBot="1" x14ac:dyDescent="0.35">
      <c r="A5" s="1" t="s">
        <v>4</v>
      </c>
      <c r="B5" s="3">
        <v>2</v>
      </c>
      <c r="C5" s="3">
        <v>4</v>
      </c>
      <c r="D5" s="3">
        <v>6</v>
      </c>
      <c r="E5" s="3">
        <v>2</v>
      </c>
      <c r="F5" s="15">
        <f t="shared" si="0"/>
        <v>14</v>
      </c>
      <c r="G5" s="2"/>
      <c r="H5" s="2"/>
      <c r="I5" s="2"/>
      <c r="J5" s="2"/>
      <c r="K5" s="2"/>
    </row>
    <row r="6" spans="1:11" ht="19.5" thickBot="1" x14ac:dyDescent="0.35">
      <c r="A6" s="1" t="s">
        <v>5</v>
      </c>
      <c r="B6" s="3">
        <v>2</v>
      </c>
      <c r="C6" s="3">
        <v>0</v>
      </c>
      <c r="D6" s="3">
        <v>0</v>
      </c>
      <c r="E6" s="3">
        <v>0</v>
      </c>
      <c r="F6" s="15">
        <f t="shared" si="0"/>
        <v>2</v>
      </c>
      <c r="G6" s="2"/>
      <c r="H6" s="2"/>
      <c r="I6" s="2"/>
      <c r="J6" s="2"/>
      <c r="K6" s="2"/>
    </row>
    <row r="7" spans="1:11" ht="19.5" thickBot="1" x14ac:dyDescent="0.35">
      <c r="A7" s="1" t="s">
        <v>6</v>
      </c>
      <c r="B7" s="3">
        <v>0</v>
      </c>
      <c r="C7" s="3">
        <v>0</v>
      </c>
      <c r="D7" s="3">
        <v>2</v>
      </c>
      <c r="E7" s="3">
        <v>2</v>
      </c>
      <c r="F7" s="15">
        <f t="shared" si="0"/>
        <v>4</v>
      </c>
      <c r="G7" s="2"/>
      <c r="H7" s="2"/>
      <c r="I7" s="2"/>
      <c r="J7" s="2"/>
      <c r="K7" s="2"/>
    </row>
    <row r="8" spans="1:11" ht="19.5" thickBot="1" x14ac:dyDescent="0.35">
      <c r="A8" s="5" t="s">
        <v>7</v>
      </c>
      <c r="B8" s="6">
        <f>SUM(B2:B7)</f>
        <v>32</v>
      </c>
      <c r="C8" s="6">
        <f t="shared" ref="C8:E8" si="1">SUM(C2:C7)</f>
        <v>26</v>
      </c>
      <c r="D8" s="6">
        <f t="shared" si="1"/>
        <v>25</v>
      </c>
      <c r="E8" s="6">
        <f t="shared" si="1"/>
        <v>15</v>
      </c>
      <c r="F8" s="15">
        <f t="shared" si="0"/>
        <v>98</v>
      </c>
      <c r="G8" s="2"/>
      <c r="H8" s="2"/>
      <c r="I8" s="2"/>
      <c r="J8" s="2"/>
      <c r="K8" s="2"/>
    </row>
    <row r="9" spans="1:11" ht="21" x14ac:dyDescent="0.35">
      <c r="A9" s="8" t="s">
        <v>8</v>
      </c>
      <c r="B9" s="7">
        <f>B8+C8+D8+E8</f>
        <v>98</v>
      </c>
      <c r="C9" s="4"/>
      <c r="D9" s="4"/>
      <c r="E9" s="4"/>
    </row>
  </sheetData>
  <pageMargins left="0.7" right="0.7" top="0.75" bottom="0.75" header="0.3" footer="0.3"/>
  <pageSetup paperSize="9" scale="64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Conseil d'Etat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MUCCINI Lydia</dc:creator>
  <cp:lastModifiedBy>MUCCINI Lydia</cp:lastModifiedBy>
  <cp:lastPrinted>2021-06-04T12:21:06Z</cp:lastPrinted>
  <dcterms:created xsi:type="dcterms:W3CDTF">2021-06-01T11:45:14Z</dcterms:created>
  <dcterms:modified xsi:type="dcterms:W3CDTF">2022-12-30T13:58:21Z</dcterms:modified>
</cp:coreProperties>
</file>